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O19" i="1" l="1"/>
</calcChain>
</file>

<file path=xl/sharedStrings.xml><?xml version="1.0" encoding="utf-8"?>
<sst xmlns="http://schemas.openxmlformats.org/spreadsheetml/2006/main" count="48" uniqueCount="32">
  <si>
    <t>Updated Registry &amp; RCT Volumes (Site-Specific)</t>
  </si>
  <si>
    <t>Institution</t>
  </si>
  <si>
    <t>REGISTRY</t>
  </si>
  <si>
    <t>RCT</t>
  </si>
  <si>
    <t>Date of Approval</t>
  </si>
  <si>
    <t>Months
Since
Approval</t>
  </si>
  <si>
    <t xml:space="preserve">Patients 
Screened </t>
  </si>
  <si>
    <t>Knees Screened</t>
  </si>
  <si>
    <t xml:space="preserve">Projected
Annual Number </t>
  </si>
  <si>
    <t xml:space="preserve">Patients
Screened </t>
  </si>
  <si>
    <t xml:space="preserve">Projected
Annual
Number </t>
  </si>
  <si>
    <t>BCH</t>
  </si>
  <si>
    <t>CHOP</t>
  </si>
  <si>
    <t>Cinncy (CCHMC)</t>
  </si>
  <si>
    <t>CT Childrens (CCMC)</t>
  </si>
  <si>
    <t>Kaiser</t>
  </si>
  <si>
    <t>Not approved</t>
  </si>
  <si>
    <t>St. Thomas (TOA)</t>
  </si>
  <si>
    <t>Rady</t>
  </si>
  <si>
    <t>Rocky Mtn</t>
  </si>
  <si>
    <t>St. Lukes</t>
  </si>
  <si>
    <t>approved, waiting for amendment</t>
  </si>
  <si>
    <t>Upenn</t>
  </si>
  <si>
    <t>Wash U</t>
  </si>
  <si>
    <t>Wisconsin</t>
  </si>
  <si>
    <t>Singapore</t>
  </si>
  <si>
    <t>TOTAL</t>
  </si>
  <si>
    <t>NA</t>
  </si>
  <si>
    <t>Current Patient Total 01/21/14</t>
  </si>
  <si>
    <t>Current Knee Total 01/22/14</t>
  </si>
  <si>
    <t>Randomized Knee Total 01/21/14</t>
  </si>
  <si>
    <t>Sick Kids (Toronto)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</si>
</sst>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centerContinuous"/>
    </xf>
    <xf numFmtId="164" fontId="1" fillId="2" borderId="0" xfId="0" applyNumberFormat="1" applyFont="1" applyFill="1" applyAlignment="1">
      <alignment horizontal="centerContinuous"/>
    </xf>
    <xf numFmtId="0" fontId="1" fillId="2" borderId="0" xfId="0" applyNumberFormat="1" applyFont="1" applyFill="1" applyAlignment="1">
      <alignment horizontal="centerContinuous"/>
    </xf>
    <xf numFmtId="164" fontId="2" fillId="4" borderId="2" xfId="0" applyNumberFormat="1" applyFont="1" applyFill="1" applyBorder="1" applyAlignment="1">
      <alignment horizontal="center" vertical="top"/>
    </xf>
    <xf numFmtId="164" fontId="2" fillId="4" borderId="3" xfId="0" applyNumberFormat="1" applyFont="1" applyFill="1" applyBorder="1" applyAlignment="1">
      <alignment horizontal="center" vertical="top"/>
    </xf>
    <xf numFmtId="0" fontId="0" fillId="4" borderId="3" xfId="0" applyNumberFormat="1" applyFill="1" applyBorder="1" applyAlignment="1">
      <alignment horizontal="center" vertical="top"/>
    </xf>
    <xf numFmtId="0" fontId="0" fillId="4" borderId="3" xfId="0" applyFill="1" applyBorder="1" applyAlignment="1">
      <alignment horizontal="center" vertical="top"/>
    </xf>
    <xf numFmtId="0" fontId="0" fillId="4" borderId="4" xfId="0" applyFill="1" applyBorder="1" applyAlignment="1">
      <alignment horizontal="center" vertical="top"/>
    </xf>
    <xf numFmtId="164" fontId="2" fillId="3" borderId="2" xfId="0" applyNumberFormat="1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/>
    </xf>
    <xf numFmtId="164" fontId="0" fillId="0" borderId="2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0" fontId="0" fillId="0" borderId="2" xfId="0" applyNumberFormat="1" applyBorder="1" applyAlignment="1">
      <alignment horizontal="right"/>
    </xf>
    <xf numFmtId="0" fontId="0" fillId="0" borderId="2" xfId="0" applyFont="1" applyFill="1" applyBorder="1"/>
    <xf numFmtId="0" fontId="0" fillId="5" borderId="2" xfId="0" applyFont="1" applyFill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NumberFormat="1" applyBorder="1"/>
    <xf numFmtId="0" fontId="0" fillId="0" borderId="4" xfId="0" applyFont="1" applyFill="1" applyBorder="1"/>
    <xf numFmtId="0" fontId="2" fillId="0" borderId="2" xfId="0" applyFont="1" applyBorder="1" applyAlignment="1">
      <alignment horizontal="left" vertical="top" wrapText="1"/>
    </xf>
    <xf numFmtId="164" fontId="0" fillId="0" borderId="2" xfId="0" applyNumberFormat="1" applyBorder="1" applyAlignment="1">
      <alignment horizontal="right" vertical="top"/>
    </xf>
    <xf numFmtId="0" fontId="0" fillId="0" borderId="2" xfId="0" applyNumberFormat="1" applyBorder="1" applyAlignment="1">
      <alignment horizontal="right" vertical="top"/>
    </xf>
    <xf numFmtId="0" fontId="3" fillId="0" borderId="2" xfId="0" applyFont="1" applyBorder="1"/>
    <xf numFmtId="0" fontId="0" fillId="0" borderId="6" xfId="0" applyNumberFormat="1" applyBorder="1" applyAlignment="1">
      <alignment horizontal="right" vertical="top"/>
    </xf>
    <xf numFmtId="0" fontId="0" fillId="0" borderId="6" xfId="0" applyFont="1" applyFill="1" applyBorder="1"/>
    <xf numFmtId="0" fontId="0" fillId="0" borderId="6" xfId="0" applyNumberFormat="1" applyBorder="1" applyAlignment="1">
      <alignment horizontal="right"/>
    </xf>
    <xf numFmtId="0" fontId="0" fillId="5" borderId="6" xfId="0" applyFont="1" applyFill="1" applyBorder="1"/>
    <xf numFmtId="164" fontId="0" fillId="0" borderId="0" xfId="0" applyNumberFormat="1"/>
    <xf numFmtId="0" fontId="2" fillId="0" borderId="0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0" fillId="0" borderId="7" xfId="0" applyFont="1" applyFill="1" applyBorder="1"/>
    <xf numFmtId="0" fontId="2" fillId="5" borderId="7" xfId="0" applyFont="1" applyFill="1" applyBorder="1"/>
    <xf numFmtId="0" fontId="0" fillId="0" borderId="0" xfId="0" applyNumberFormat="1"/>
    <xf numFmtId="164" fontId="2" fillId="0" borderId="2" xfId="0" applyNumberFormat="1" applyFont="1" applyBorder="1" applyAlignment="1">
      <alignment horizontal="right" vertical="top"/>
    </xf>
    <xf numFmtId="0" fontId="2" fillId="3" borderId="1" xfId="0" applyFont="1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9"/>
  <sheetViews>
    <sheetView tabSelected="1" workbookViewId="0">
      <selection activeCell="N11" sqref="N11"/>
    </sheetView>
  </sheetViews>
  <sheetFormatPr defaultRowHeight="15" x14ac:dyDescent="0.25"/>
  <cols>
    <col min="1" max="1" width="3" customWidth="1"/>
    <col min="2" max="2" width="21" bestFit="1" customWidth="1"/>
    <col min="3" max="3" width="12.85546875" style="30" customWidth="1"/>
    <col min="4" max="4" width="9.5703125" style="30" customWidth="1"/>
    <col min="5" max="6" width="9.140625" style="35" customWidth="1"/>
    <col min="7" max="9" width="11.140625" customWidth="1"/>
    <col min="10" max="10" width="16.7109375" style="30" customWidth="1"/>
    <col min="11" max="11" width="12.85546875" style="30" customWidth="1"/>
    <col min="12" max="13" width="9.85546875" style="35" customWidth="1"/>
    <col min="14" max="14" width="11.140625" customWidth="1"/>
    <col min="15" max="15" width="12.28515625" customWidth="1"/>
    <col min="16" max="16" width="11.140625" customWidth="1"/>
  </cols>
  <sheetData>
    <row r="2" spans="2:16" x14ac:dyDescent="0.25">
      <c r="B2" s="1" t="s">
        <v>0</v>
      </c>
      <c r="C2" s="2"/>
      <c r="D2" s="2"/>
      <c r="E2" s="3"/>
      <c r="F2" s="3"/>
      <c r="G2" s="1"/>
      <c r="H2" s="1"/>
      <c r="I2" s="1"/>
      <c r="J2" s="2"/>
      <c r="K2" s="2"/>
      <c r="L2" s="3"/>
      <c r="M2" s="3"/>
      <c r="N2" s="1"/>
      <c r="O2" s="1"/>
      <c r="P2" s="1"/>
    </row>
    <row r="3" spans="2:16" x14ac:dyDescent="0.25">
      <c r="B3" s="37" t="s">
        <v>1</v>
      </c>
      <c r="C3" s="4" t="s">
        <v>2</v>
      </c>
      <c r="D3" s="5"/>
      <c r="E3" s="6"/>
      <c r="F3" s="6"/>
      <c r="G3" s="7"/>
      <c r="H3" s="7"/>
      <c r="I3" s="8"/>
      <c r="J3" s="4" t="s">
        <v>3</v>
      </c>
      <c r="K3" s="5"/>
      <c r="L3" s="6"/>
      <c r="M3" s="6"/>
      <c r="N3" s="7"/>
      <c r="O3" s="7"/>
      <c r="P3" s="8"/>
    </row>
    <row r="4" spans="2:16" ht="60" x14ac:dyDescent="0.25">
      <c r="B4" s="38"/>
      <c r="C4" s="9" t="s">
        <v>4</v>
      </c>
      <c r="D4" s="9" t="s">
        <v>5</v>
      </c>
      <c r="E4" s="10" t="s">
        <v>6</v>
      </c>
      <c r="F4" s="10" t="s">
        <v>7</v>
      </c>
      <c r="G4" s="11" t="s">
        <v>28</v>
      </c>
      <c r="H4" s="11" t="s">
        <v>29</v>
      </c>
      <c r="I4" s="11" t="s">
        <v>8</v>
      </c>
      <c r="J4" s="9" t="s">
        <v>4</v>
      </c>
      <c r="K4" s="9" t="s">
        <v>5</v>
      </c>
      <c r="L4" s="10" t="s">
        <v>9</v>
      </c>
      <c r="M4" s="10" t="s">
        <v>7</v>
      </c>
      <c r="N4" s="11" t="s">
        <v>28</v>
      </c>
      <c r="O4" s="11" t="s">
        <v>30</v>
      </c>
      <c r="P4" s="11" t="s">
        <v>10</v>
      </c>
    </row>
    <row r="5" spans="2:16" x14ac:dyDescent="0.25">
      <c r="B5" s="12" t="s">
        <v>11</v>
      </c>
      <c r="C5" s="13">
        <v>41052</v>
      </c>
      <c r="D5" s="14">
        <v>20</v>
      </c>
      <c r="E5" s="15">
        <v>33</v>
      </c>
      <c r="F5" s="15">
        <v>42</v>
      </c>
      <c r="G5" s="16">
        <v>30</v>
      </c>
      <c r="H5" s="17">
        <v>38</v>
      </c>
      <c r="I5" s="18">
        <v>45</v>
      </c>
      <c r="J5" s="19">
        <v>41163</v>
      </c>
      <c r="K5" s="14">
        <v>1.3616438356164384</v>
      </c>
      <c r="L5" s="20">
        <v>14</v>
      </c>
      <c r="M5" s="20">
        <v>14</v>
      </c>
      <c r="N5" s="21">
        <v>3</v>
      </c>
      <c r="O5" s="17">
        <v>3</v>
      </c>
      <c r="P5" s="18">
        <v>20</v>
      </c>
    </row>
    <row r="6" spans="2:16" x14ac:dyDescent="0.25">
      <c r="B6" s="12" t="s">
        <v>12</v>
      </c>
      <c r="C6" s="13">
        <v>41169</v>
      </c>
      <c r="D6" s="14">
        <v>16.151315789473685</v>
      </c>
      <c r="E6" s="15">
        <v>2</v>
      </c>
      <c r="F6" s="15">
        <v>2</v>
      </c>
      <c r="G6" s="16">
        <v>0</v>
      </c>
      <c r="H6" s="17">
        <v>0</v>
      </c>
      <c r="I6" s="18">
        <v>50</v>
      </c>
      <c r="J6" s="13">
        <v>41283</v>
      </c>
      <c r="K6" s="14">
        <v>1.0328767123287672</v>
      </c>
      <c r="L6" s="15">
        <v>0</v>
      </c>
      <c r="M6" s="15">
        <v>0</v>
      </c>
      <c r="N6" s="21">
        <v>0</v>
      </c>
      <c r="O6" s="17">
        <v>0</v>
      </c>
      <c r="P6" s="18">
        <v>42</v>
      </c>
    </row>
    <row r="7" spans="2:16" x14ac:dyDescent="0.25">
      <c r="B7" s="22" t="s">
        <v>13</v>
      </c>
      <c r="C7" s="13">
        <v>41099</v>
      </c>
      <c r="D7" s="14">
        <v>18.453947368421055</v>
      </c>
      <c r="E7" s="15">
        <v>0</v>
      </c>
      <c r="F7" s="15">
        <v>0</v>
      </c>
      <c r="G7" s="16">
        <v>0</v>
      </c>
      <c r="H7" s="17">
        <v>0</v>
      </c>
      <c r="I7" s="18">
        <v>42</v>
      </c>
      <c r="J7" s="13">
        <v>41151</v>
      </c>
      <c r="K7" s="14">
        <v>1.3945205479452054</v>
      </c>
      <c r="L7" s="15">
        <v>0</v>
      </c>
      <c r="M7" s="15">
        <v>0</v>
      </c>
      <c r="N7" s="21">
        <v>0</v>
      </c>
      <c r="O7" s="17">
        <v>0</v>
      </c>
      <c r="P7" s="18">
        <v>9</v>
      </c>
    </row>
    <row r="8" spans="2:16" x14ac:dyDescent="0.25">
      <c r="B8" s="12" t="s">
        <v>14</v>
      </c>
      <c r="C8" s="13">
        <v>41225</v>
      </c>
      <c r="D8" s="14">
        <v>14.309210526315789</v>
      </c>
      <c r="E8" s="15">
        <v>8</v>
      </c>
      <c r="F8" s="15">
        <v>8</v>
      </c>
      <c r="G8" s="16">
        <v>8</v>
      </c>
      <c r="H8" s="17">
        <v>8</v>
      </c>
      <c r="I8" s="18">
        <v>30</v>
      </c>
      <c r="J8" s="13">
        <v>41142</v>
      </c>
      <c r="K8" s="14">
        <v>1.4191780821917808</v>
      </c>
      <c r="L8" s="15">
        <v>4</v>
      </c>
      <c r="M8" s="15">
        <v>5</v>
      </c>
      <c r="N8" s="21">
        <v>3</v>
      </c>
      <c r="O8" s="17">
        <v>3</v>
      </c>
      <c r="P8" s="18">
        <v>5</v>
      </c>
    </row>
    <row r="9" spans="2:16" x14ac:dyDescent="0.25">
      <c r="B9" s="12" t="s">
        <v>15</v>
      </c>
      <c r="C9" s="36" t="s">
        <v>16</v>
      </c>
      <c r="D9" s="14" t="s">
        <v>27</v>
      </c>
      <c r="E9" s="24">
        <v>0</v>
      </c>
      <c r="F9" s="24">
        <v>0</v>
      </c>
      <c r="G9" s="16">
        <v>0</v>
      </c>
      <c r="H9" s="17">
        <v>0</v>
      </c>
      <c r="I9" s="18">
        <v>15</v>
      </c>
      <c r="J9" s="23">
        <v>41324</v>
      </c>
      <c r="K9" s="14">
        <v>0.92054794520547945</v>
      </c>
      <c r="L9" s="24">
        <v>0</v>
      </c>
      <c r="M9" s="24">
        <v>0</v>
      </c>
      <c r="N9" s="21">
        <v>0</v>
      </c>
      <c r="O9" s="17">
        <v>0</v>
      </c>
      <c r="P9" s="18">
        <v>5</v>
      </c>
    </row>
    <row r="10" spans="2:16" x14ac:dyDescent="0.25">
      <c r="B10" s="25" t="s">
        <v>17</v>
      </c>
      <c r="C10" s="23">
        <v>41170</v>
      </c>
      <c r="D10" s="14">
        <v>16.118421052631579</v>
      </c>
      <c r="E10" s="24">
        <v>7</v>
      </c>
      <c r="F10" s="24">
        <v>7</v>
      </c>
      <c r="G10" s="16">
        <v>9</v>
      </c>
      <c r="H10" s="17">
        <v>9</v>
      </c>
      <c r="I10" s="18">
        <v>10</v>
      </c>
      <c r="J10" s="13">
        <v>41092</v>
      </c>
      <c r="K10" s="14">
        <v>1.5561643835616439</v>
      </c>
      <c r="L10" s="15">
        <v>2</v>
      </c>
      <c r="M10" s="15">
        <v>2</v>
      </c>
      <c r="N10" s="21">
        <v>1</v>
      </c>
      <c r="O10" s="17">
        <v>1</v>
      </c>
      <c r="P10" s="18">
        <v>5</v>
      </c>
    </row>
    <row r="11" spans="2:16" x14ac:dyDescent="0.25">
      <c r="B11" s="12" t="s">
        <v>18</v>
      </c>
      <c r="C11" s="23">
        <v>41172</v>
      </c>
      <c r="D11" s="14">
        <v>16.05263157894737</v>
      </c>
      <c r="E11" s="24">
        <v>8</v>
      </c>
      <c r="F11" s="24">
        <v>8</v>
      </c>
      <c r="G11" s="16">
        <v>8</v>
      </c>
      <c r="H11" s="17">
        <v>8</v>
      </c>
      <c r="I11" s="18">
        <v>55</v>
      </c>
      <c r="J11" s="13">
        <v>41101</v>
      </c>
      <c r="K11" s="14">
        <v>1.5315068493150685</v>
      </c>
      <c r="L11" s="15">
        <v>3</v>
      </c>
      <c r="M11" s="15">
        <v>3</v>
      </c>
      <c r="N11" s="21">
        <v>0</v>
      </c>
      <c r="O11" s="17">
        <v>0</v>
      </c>
      <c r="P11" s="18">
        <v>30</v>
      </c>
    </row>
    <row r="12" spans="2:16" x14ac:dyDescent="0.25">
      <c r="B12" s="22" t="s">
        <v>19</v>
      </c>
      <c r="C12" s="23">
        <v>41285</v>
      </c>
      <c r="D12" s="14">
        <v>12.335526315789474</v>
      </c>
      <c r="E12" s="24">
        <v>0</v>
      </c>
      <c r="F12" s="24">
        <v>0</v>
      </c>
      <c r="G12" s="16">
        <v>0</v>
      </c>
      <c r="H12" s="17">
        <v>0</v>
      </c>
      <c r="I12" s="18">
        <v>25</v>
      </c>
      <c r="J12" s="13">
        <v>41337</v>
      </c>
      <c r="K12" s="14">
        <v>0.8849315068493151</v>
      </c>
      <c r="L12" s="15">
        <v>6</v>
      </c>
      <c r="M12" s="15">
        <v>6</v>
      </c>
      <c r="N12" s="21">
        <v>1</v>
      </c>
      <c r="O12" s="17">
        <v>1</v>
      </c>
      <c r="P12" s="18">
        <v>10</v>
      </c>
    </row>
    <row r="13" spans="2:16" x14ac:dyDescent="0.25">
      <c r="B13" s="12" t="s">
        <v>31</v>
      </c>
      <c r="C13" s="36" t="s">
        <v>16</v>
      </c>
      <c r="D13" s="14" t="s">
        <v>27</v>
      </c>
      <c r="E13" s="24">
        <v>0</v>
      </c>
      <c r="F13" s="24">
        <v>0</v>
      </c>
      <c r="G13" s="16">
        <v>0</v>
      </c>
      <c r="H13" s="17">
        <v>0</v>
      </c>
      <c r="I13" s="18">
        <v>20</v>
      </c>
      <c r="J13" s="36" t="s">
        <v>16</v>
      </c>
      <c r="K13" s="14" t="s">
        <v>27</v>
      </c>
      <c r="L13" s="15">
        <v>0</v>
      </c>
      <c r="M13" s="15">
        <v>0</v>
      </c>
      <c r="N13" s="21">
        <v>0</v>
      </c>
      <c r="O13" s="17">
        <v>0</v>
      </c>
      <c r="P13" s="18">
        <v>10</v>
      </c>
    </row>
    <row r="14" spans="2:16" x14ac:dyDescent="0.25">
      <c r="B14" s="12" t="s">
        <v>20</v>
      </c>
      <c r="C14" s="36" t="s">
        <v>16</v>
      </c>
      <c r="D14" s="14" t="s">
        <v>27</v>
      </c>
      <c r="E14" s="24">
        <v>0</v>
      </c>
      <c r="F14" s="24">
        <v>0</v>
      </c>
      <c r="G14" s="16">
        <v>0</v>
      </c>
      <c r="H14" s="17">
        <v>0</v>
      </c>
      <c r="I14" s="18">
        <v>15</v>
      </c>
      <c r="J14" s="13" t="s">
        <v>21</v>
      </c>
      <c r="K14" s="14" t="s">
        <v>27</v>
      </c>
      <c r="L14" s="15">
        <v>1</v>
      </c>
      <c r="M14" s="15">
        <v>1</v>
      </c>
      <c r="N14" s="21">
        <v>1</v>
      </c>
      <c r="O14" s="17">
        <v>1</v>
      </c>
      <c r="P14" s="18">
        <v>10</v>
      </c>
    </row>
    <row r="15" spans="2:16" x14ac:dyDescent="0.25">
      <c r="B15" s="12" t="s">
        <v>22</v>
      </c>
      <c r="C15" s="23">
        <v>41222</v>
      </c>
      <c r="D15" s="14">
        <v>14.407894736842106</v>
      </c>
      <c r="E15" s="24">
        <v>0</v>
      </c>
      <c r="F15" s="24">
        <v>0</v>
      </c>
      <c r="G15" s="16">
        <v>0</v>
      </c>
      <c r="H15" s="17">
        <v>0</v>
      </c>
      <c r="I15" s="18">
        <v>25</v>
      </c>
      <c r="J15" s="13">
        <v>41222</v>
      </c>
      <c r="K15" s="14">
        <v>1.2</v>
      </c>
      <c r="L15" s="15">
        <v>2</v>
      </c>
      <c r="M15" s="15">
        <v>2</v>
      </c>
      <c r="N15" s="21">
        <v>0</v>
      </c>
      <c r="O15" s="17">
        <v>0</v>
      </c>
      <c r="P15" s="18">
        <v>2</v>
      </c>
    </row>
    <row r="16" spans="2:16" x14ac:dyDescent="0.25">
      <c r="B16" s="22" t="s">
        <v>23</v>
      </c>
      <c r="C16" s="23">
        <v>41045</v>
      </c>
      <c r="D16" s="14">
        <v>20.230263157894736</v>
      </c>
      <c r="E16" s="24">
        <v>2</v>
      </c>
      <c r="F16" s="24">
        <v>2</v>
      </c>
      <c r="G16" s="16">
        <v>1</v>
      </c>
      <c r="H16" s="17">
        <v>1</v>
      </c>
      <c r="I16" s="18">
        <v>10</v>
      </c>
      <c r="J16" s="13">
        <v>41246</v>
      </c>
      <c r="K16" s="14">
        <v>1.1342465753424658</v>
      </c>
      <c r="L16" s="15">
        <v>1</v>
      </c>
      <c r="M16" s="15">
        <v>1</v>
      </c>
      <c r="N16" s="21">
        <v>1</v>
      </c>
      <c r="O16" s="17">
        <v>1</v>
      </c>
      <c r="P16" s="18">
        <v>5</v>
      </c>
    </row>
    <row r="17" spans="2:16" x14ac:dyDescent="0.25">
      <c r="B17" s="12" t="s">
        <v>24</v>
      </c>
      <c r="C17" s="23">
        <v>41366</v>
      </c>
      <c r="D17" s="14">
        <v>9.6710526315789487</v>
      </c>
      <c r="E17" s="24">
        <v>1</v>
      </c>
      <c r="F17" s="26">
        <v>1</v>
      </c>
      <c r="G17" s="16">
        <v>1</v>
      </c>
      <c r="H17" s="17">
        <v>1</v>
      </c>
      <c r="I17" s="18">
        <v>23</v>
      </c>
      <c r="J17" s="13">
        <v>41158</v>
      </c>
      <c r="K17" s="14">
        <v>1.3753424657534246</v>
      </c>
      <c r="L17" s="15">
        <v>2</v>
      </c>
      <c r="M17" s="28">
        <v>2</v>
      </c>
      <c r="N17" s="21">
        <v>2</v>
      </c>
      <c r="O17" s="17">
        <v>1</v>
      </c>
      <c r="P17" s="18">
        <v>12</v>
      </c>
    </row>
    <row r="18" spans="2:16" ht="15.75" thickBot="1" x14ac:dyDescent="0.3">
      <c r="B18" s="12" t="s">
        <v>25</v>
      </c>
      <c r="C18" s="36" t="s">
        <v>16</v>
      </c>
      <c r="D18" s="14" t="s">
        <v>27</v>
      </c>
      <c r="E18" s="24">
        <v>0</v>
      </c>
      <c r="F18" s="26">
        <v>0</v>
      </c>
      <c r="G18" s="27">
        <v>0</v>
      </c>
      <c r="H18" s="17">
        <v>0</v>
      </c>
      <c r="I18" s="18"/>
      <c r="J18" s="36" t="s">
        <v>16</v>
      </c>
      <c r="K18" s="14" t="s">
        <v>27</v>
      </c>
      <c r="L18" s="15">
        <v>0</v>
      </c>
      <c r="M18" s="28">
        <v>0</v>
      </c>
      <c r="N18" s="21">
        <v>0</v>
      </c>
      <c r="O18" s="29">
        <v>0</v>
      </c>
      <c r="P18" s="18"/>
    </row>
    <row r="19" spans="2:16" ht="15.75" thickBot="1" x14ac:dyDescent="0.3">
      <c r="E19" s="31" t="s">
        <v>26</v>
      </c>
      <c r="F19" s="32">
        <v>68</v>
      </c>
      <c r="G19" s="33">
        <v>55</v>
      </c>
      <c r="H19" s="34">
        <v>63</v>
      </c>
      <c r="L19" s="31" t="s">
        <v>26</v>
      </c>
      <c r="M19" s="32">
        <v>35</v>
      </c>
      <c r="N19" s="31"/>
      <c r="O19" s="34">
        <f>SUM(O5:O18)</f>
        <v>11</v>
      </c>
    </row>
  </sheetData>
  <mergeCells count="1">
    <mergeCell ref="B3:B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2014-01-21T22:08:40Z</dcterms:modified>
</cp:coreProperties>
</file>